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28800" windowHeight="123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117" i="1" l="1"/>
  <c r="A115" i="1"/>
  <c r="D110" i="1"/>
  <c r="D102" i="1"/>
  <c r="D96" i="1"/>
  <c r="D86" i="1"/>
  <c r="D76" i="1"/>
  <c r="A67" i="1"/>
  <c r="D61" i="1"/>
  <c r="D53" i="1"/>
  <c r="D43" i="1"/>
  <c r="D34" i="1"/>
  <c r="D25" i="1"/>
  <c r="D15" i="1"/>
  <c r="D6" i="1"/>
  <c r="D132" i="1" l="1"/>
  <c r="D5" i="3" l="1"/>
  <c r="D138" i="1"/>
</calcChain>
</file>

<file path=xl/sharedStrings.xml><?xml version="1.0" encoding="utf-8"?>
<sst xmlns="http://schemas.openxmlformats.org/spreadsheetml/2006/main" count="264" uniqueCount="133">
  <si>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</si>
  <si>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</si>
  <si>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</si>
  <si>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</si>
  <si>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</si>
  <si>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2019.
za više mjesnih odbora</t>
  </si>
  <si>
    <t>Mjesni odbor "Petar Zrinski"</t>
  </si>
  <si>
    <t>Krajiška 9</t>
  </si>
  <si>
    <t>uređivanje nogostupa, 40m</t>
  </si>
  <si>
    <t>Primorska/Kordunska</t>
  </si>
  <si>
    <t>uređivanje nogostupa, 50m</t>
  </si>
  <si>
    <t>Prilaz Gjure Deželića od Krajiške do Primorske</t>
  </si>
  <si>
    <t>uređivanje nogostupa, 350m</t>
  </si>
  <si>
    <t>Jagićeva od kbr. 7-31</t>
  </si>
  <si>
    <t>uređivanje nogostupa, 160m</t>
  </si>
  <si>
    <t>Igrališta i zelene površine</t>
  </si>
  <si>
    <t>DV "Krijesnice"</t>
  </si>
  <si>
    <t>uređivanje dvorišta</t>
  </si>
  <si>
    <t>Klaićeva 9</t>
  </si>
  <si>
    <t>Hochmanova - Jagićeva - Kršnjavoga</t>
  </si>
  <si>
    <t>Trg Vlatka Mačeka</t>
  </si>
  <si>
    <t>Primorska - Kordunska</t>
  </si>
  <si>
    <t>rušenje stabla</t>
  </si>
  <si>
    <t>Drugi javni objekti</t>
  </si>
  <si>
    <t>Mjesni odbor "Matko Laginja"</t>
  </si>
  <si>
    <t>Ulica kralja Zvonimira (od Šubićeve do Bauerove)</t>
  </si>
  <si>
    <t>uređivanje sjevernog dijela nogostupa, 255m</t>
  </si>
  <si>
    <t>Postava prometnog ogledala</t>
  </si>
  <si>
    <t>Vlaška 92</t>
  </si>
  <si>
    <t>O.Š. "Matko Laginja", Laginjina 13</t>
  </si>
  <si>
    <t>Postava stalaka za bicikle</t>
  </si>
  <si>
    <t>Prostori mjesne samouprave</t>
  </si>
  <si>
    <t>MO "Matko Laginja", Laginjina 11</t>
  </si>
  <si>
    <t>izmjena staklenih stijena</t>
  </si>
  <si>
    <t>Drugi javni objekti i površine</t>
  </si>
  <si>
    <t>izrada troškovnika za sanaciju vanjske i unutarnje stolarije</t>
  </si>
  <si>
    <t>Mjesni odbor "August Šenoa"</t>
  </si>
  <si>
    <t>Javnoprometne površine i objekti</t>
  </si>
  <si>
    <t>Branimirova od kbr. 5 - 13</t>
  </si>
  <si>
    <t>uređivanje nogostupa, 130m</t>
  </si>
  <si>
    <t>Trg J.J. Strossmayera (kod zgrade HAZU)</t>
  </si>
  <si>
    <t>MO "August Šenoa", Pavla Hatza 8</t>
  </si>
  <si>
    <t>izmjena ulaznih vrata</t>
  </si>
  <si>
    <t>MO "August Šenoa", Pavla Hatza 9</t>
  </si>
  <si>
    <t>zamjena čajne kuhinje</t>
  </si>
  <si>
    <t>Mjesni odbor "Zrinjevac"</t>
  </si>
  <si>
    <t>Palmotićeva kbr. 30 (istočni dio Wellerovog vrta)</t>
  </si>
  <si>
    <t>uređivanje prilaznog puta, 90m</t>
  </si>
  <si>
    <t>Mjesni odbor "Kralj Zvonimir"</t>
  </si>
  <si>
    <t>Vrbanićeva kbr. 50 - 58 i kod kbr. 37</t>
  </si>
  <si>
    <t>Park Šubićeva 12</t>
  </si>
  <si>
    <t>uređenje dječjeg igrališta</t>
  </si>
  <si>
    <t>DV "Vedri dani", Šubićeva 12</t>
  </si>
  <si>
    <t>Ljudevita Posavskog (od Tuškanove do Bogišićeve)</t>
  </si>
  <si>
    <t>postavljenje klupa na zelenoj površini</t>
  </si>
  <si>
    <t>Lepušićeva - Neznane junakinje - Trg kralja P. Krešimira IV)</t>
  </si>
  <si>
    <t>izrada PD</t>
  </si>
  <si>
    <t>Drvored Branimirova do Zavrtnice</t>
  </si>
  <si>
    <t>sadnja drvoreda</t>
  </si>
  <si>
    <t>Zvonimirova - Šubićeva</t>
  </si>
  <si>
    <t>sadnja stabla</t>
  </si>
  <si>
    <t>MO "Kralj Zvonimir", Zvonimirova 48</t>
  </si>
  <si>
    <t>izrada PD za izmjenu stolarije s ulaznim vratima</t>
  </si>
  <si>
    <t>DV "Vedri dani", Ljudevita Posavskog 24</t>
  </si>
  <si>
    <t>izrada troškovnika za natkrivanje vanjskog prostora tendom</t>
  </si>
  <si>
    <t>OŠ "S.S. Kranjčevića", Bogišićeva 13</t>
  </si>
  <si>
    <t>izrada PD za sanaciju tribina na školskom igralištu, sanaciju stepeništa te postavu zaštitne ograde</t>
  </si>
  <si>
    <t>Mjesni odbor "Hrvatski narodni vladari"</t>
  </si>
  <si>
    <t>Klinika za traumatologiju, Draškovićeva 19</t>
  </si>
  <si>
    <t>uređivanje platoa ispred bolnice, 25m</t>
  </si>
  <si>
    <t>DV "Vedri dani", Trg žrtava fašizma 11a</t>
  </si>
  <si>
    <t>uređenje dvorišta</t>
  </si>
  <si>
    <t>izrada žardinjera za cvijeće</t>
  </si>
  <si>
    <t>Hrvački klub "Lika" Trg žrtava fašizma 3</t>
  </si>
  <si>
    <t>izrada PD za sanaciju dvorane</t>
  </si>
  <si>
    <t>Trg kralja Petra Krešimira IV.</t>
  </si>
  <si>
    <t>Mjesni odbor "Petar Krešimir IV."</t>
  </si>
  <si>
    <t>uređivanje dječjeg igrališta</t>
  </si>
  <si>
    <t>Domagojeva i Trg kralja P. Krešimira IV.</t>
  </si>
  <si>
    <t>božićno drvce</t>
  </si>
  <si>
    <t>Mjesni odbor "Knez Mislav"</t>
  </si>
  <si>
    <t>DV "Vedri dani", Kneza Borne 11a</t>
  </si>
  <si>
    <t>XVI. Gimnazija - Klasična gimnazija, Križanićeva 4a</t>
  </si>
  <si>
    <t>uređivanje okoliša</t>
  </si>
  <si>
    <t>Branimirova 33 - 35</t>
  </si>
  <si>
    <t>izrada troškovnika za sanaciju ulaznog stubišta</t>
  </si>
  <si>
    <t>VII. Gimnazija, Križanićeva 4</t>
  </si>
  <si>
    <t>izrada troškovnika za ličenje hodnika</t>
  </si>
  <si>
    <t>Mjesni odbor "Pavao Šubić"</t>
  </si>
  <si>
    <t>Park Bartola Kašića</t>
  </si>
  <si>
    <t>uređivanje parka</t>
  </si>
  <si>
    <t>DV "Vedri dani", Makančeva 11</t>
  </si>
  <si>
    <t>Park kneza Zdeslava (Zvonimirova - Šubićeva - Grabovčeva)</t>
  </si>
  <si>
    <t xml:space="preserve">uređivanje parka </t>
  </si>
  <si>
    <t>Mjesni odbor "Andrija Medulić"</t>
  </si>
  <si>
    <t>Park Dalmatinska 12</t>
  </si>
  <si>
    <t>MO "Andrija Medulić", Medulićeva 30</t>
  </si>
  <si>
    <t>izmjena PVC nadstrešnice</t>
  </si>
  <si>
    <t>DV "Izvor", Deželićeva 30</t>
  </si>
  <si>
    <t>sanacija vanjskog stubišta</t>
  </si>
  <si>
    <t>Mjesni odbor "Cvjetni trg"</t>
  </si>
  <si>
    <t>Prolaz sestara Baković 3</t>
  </si>
  <si>
    <t>postavljanje ukrasnih žardinjera</t>
  </si>
  <si>
    <t>MO "Cvjetni trg", Prolaz sestara Baković 3/1</t>
  </si>
  <si>
    <t>izmjena prozora</t>
  </si>
  <si>
    <t>uređivanje dvorane</t>
  </si>
  <si>
    <t>Mjesni odbor "Nadbiskup Antun Bauer"</t>
  </si>
  <si>
    <t>DV "Medvešćak", Martićeva 14b</t>
  </si>
  <si>
    <t>postavljanje ograde oko igrališta</t>
  </si>
  <si>
    <t>Mjesni odbor "Mimara"</t>
  </si>
  <si>
    <t>Akademija tehničkih znanosti Hrvatske</t>
  </si>
  <si>
    <t>Učenički dom Ivana Mažuranića, Mažuranićev trg 12</t>
  </si>
  <si>
    <t>sanacija prozora</t>
  </si>
  <si>
    <t>OŠ "I. Kršnjavoga", Kršnjavoga 2</t>
  </si>
  <si>
    <t>sanacija sanitarnih čvorova te izmjena parketa</t>
  </si>
  <si>
    <t>Dom za starije osobe "Centar",Crnatkova 14</t>
  </si>
  <si>
    <t>izrada troškovnika za sanaciju podrumskog prostora</t>
  </si>
  <si>
    <t>V. Gimnazija, Klaićeva 1</t>
  </si>
  <si>
    <t>izrada troškovnika za zamjenu i lakiranje parketa</t>
  </si>
  <si>
    <t>DV "Budućnost", Mihanovićeva 30</t>
  </si>
  <si>
    <t>zamjena klupa i orezivanje drveća</t>
  </si>
  <si>
    <t>Mjesni odbor "Kralj Petar Svačić"</t>
  </si>
  <si>
    <t>MO  "Kralj Petar Svačić", Preradovićeva 29</t>
  </si>
  <si>
    <t>opremanje prostora</t>
  </si>
  <si>
    <t>DV "Budućnost", Haulikova 6</t>
  </si>
  <si>
    <t>nabava garderobnih ormarića</t>
  </si>
  <si>
    <t>Martićeva 9</t>
  </si>
  <si>
    <t>OŠ J.J. Strossmayer, Varšavska 18</t>
  </si>
  <si>
    <t>sanacija parketa</t>
  </si>
  <si>
    <t>OŠ Ivan Gundulić, Gundulićeva 23a</t>
  </si>
  <si>
    <t>uređivanje učionica</t>
  </si>
  <si>
    <t>svi objekti mjesne samouprave područnog odsjeka Donji grad</t>
  </si>
  <si>
    <t>čišćenje prostora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</si>
</sst>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43" fontId="8" fillId="0" borderId="2" xfId="1" applyFont="1" applyFill="1" applyBorder="1" applyAlignment="1">
      <alignment vertical="center"/>
    </xf>
    <xf numFmtId="44" fontId="7" fillId="0" borderId="2" xfId="0" applyNumberFormat="1" applyFont="1" applyFill="1" applyBorder="1" applyAlignment="1">
      <alignment vertical="center"/>
    </xf>
    <xf numFmtId="43" fontId="7" fillId="0" borderId="2" xfId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center"/>
    </xf>
    <xf numFmtId="44" fontId="7" fillId="0" borderId="0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1" defaultTableStyle="Stil tablice 1" defaultPivotStyle="PivotStyleLight16">
    <tableStyle name="Stil tablice 1" pivot="0" count="0"/>
  </tableStyles>
  <colors>
    <mruColors>
      <color rgb="FFF3FAFF"/>
      <color rgb="FF46D9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abSelected="1" topLeftCell="A126" zoomScaleNormal="100" zoomScaleSheetLayoutView="85" workbookViewId="0">
      <selection activeCell="C149" sqref="C149"/>
    </sheetView>
  </sheetViews>
  <sheetFormatPr defaultColWidth="9.140625" defaultRowHeight="16.5" x14ac:dyDescent="0.3"/>
  <cols>
    <col min="1" max="1" width="23.28515625" style="8" customWidth="1"/>
    <col min="2" max="2" width="34.28515625" style="1" customWidth="1"/>
    <col min="3" max="3" width="35.5703125" style="1" customWidth="1"/>
    <col min="4" max="4" width="13.7109375" style="1" customWidth="1"/>
    <col min="5" max="16384" width="9.140625" style="1"/>
  </cols>
  <sheetData>
    <row r="1" spans="1:4" s="9" customFormat="1" ht="20.100000000000001" customHeight="1" x14ac:dyDescent="0.25">
      <c r="A1" s="43" t="s">
        <v>94</v>
      </c>
      <c r="B1" s="43"/>
      <c r="C1" s="43"/>
      <c r="D1" s="43"/>
    </row>
    <row r="2" spans="1:4" s="9" customFormat="1" ht="39.950000000000003" customHeight="1" x14ac:dyDescent="0.25">
      <c r="A2" s="28" t="s">
        <v>0</v>
      </c>
      <c r="B2" s="28" t="s">
        <v>1</v>
      </c>
      <c r="C2" s="29" t="s">
        <v>2</v>
      </c>
      <c r="D2" s="28" t="s">
        <v>3</v>
      </c>
    </row>
    <row r="3" spans="1:4" s="9" customFormat="1" ht="20.100000000000001" customHeight="1" x14ac:dyDescent="0.25">
      <c r="A3" s="48" t="s">
        <v>15</v>
      </c>
      <c r="B3" s="34" t="s">
        <v>95</v>
      </c>
      <c r="C3" s="34" t="s">
        <v>90</v>
      </c>
      <c r="D3" s="44">
        <v>17600</v>
      </c>
    </row>
    <row r="4" spans="1:4" s="9" customFormat="1" ht="20.100000000000001" customHeight="1" x14ac:dyDescent="0.25">
      <c r="A4" s="48" t="s">
        <v>31</v>
      </c>
      <c r="B4" s="34" t="s">
        <v>96</v>
      </c>
      <c r="C4" s="34" t="s">
        <v>97</v>
      </c>
      <c r="D4" s="44">
        <v>33800</v>
      </c>
    </row>
    <row r="5" spans="1:4" s="9" customFormat="1" ht="39.950000000000003" customHeight="1" x14ac:dyDescent="0.25">
      <c r="A5" s="48" t="s">
        <v>34</v>
      </c>
      <c r="B5" s="34" t="s">
        <v>98</v>
      </c>
      <c r="C5" s="34" t="s">
        <v>99</v>
      </c>
      <c r="D5" s="44">
        <v>57000</v>
      </c>
    </row>
    <row r="6" spans="1:4" s="9" customFormat="1" ht="20.100000000000001" customHeight="1" x14ac:dyDescent="0.25">
      <c r="A6" s="39" t="s">
        <v>4</v>
      </c>
      <c r="B6" s="39"/>
      <c r="C6" s="39"/>
      <c r="D6" s="46">
        <f>SUM(D3:D5)</f>
        <v>108400</v>
      </c>
    </row>
    <row r="7" spans="1:4" s="9" customFormat="1" ht="20.100000000000001" customHeight="1" x14ac:dyDescent="0.25">
      <c r="A7" s="41"/>
      <c r="B7" s="41"/>
      <c r="C7" s="41"/>
      <c r="D7" s="54"/>
    </row>
    <row r="8" spans="1:4" s="9" customFormat="1" ht="20.100000000000001" customHeight="1" x14ac:dyDescent="0.25">
      <c r="A8" s="41"/>
      <c r="B8" s="41"/>
      <c r="C8" s="41"/>
      <c r="D8" s="54"/>
    </row>
    <row r="9" spans="1:4" s="9" customFormat="1" ht="20.100000000000001" customHeight="1" x14ac:dyDescent="0.25">
      <c r="A9" s="15" t="s">
        <v>36</v>
      </c>
      <c r="B9" s="15"/>
      <c r="C9" s="15"/>
      <c r="D9" s="15"/>
    </row>
    <row r="10" spans="1:4" s="9" customFormat="1" ht="20.100000000000001" customHeight="1" x14ac:dyDescent="0.25">
      <c r="A10" s="28" t="s">
        <v>0</v>
      </c>
      <c r="B10" s="28" t="s">
        <v>1</v>
      </c>
      <c r="C10" s="29" t="s">
        <v>2</v>
      </c>
      <c r="D10" s="28" t="s">
        <v>3</v>
      </c>
    </row>
    <row r="11" spans="1:4" s="9" customFormat="1" ht="33" x14ac:dyDescent="0.25">
      <c r="A11" s="30" t="s">
        <v>37</v>
      </c>
      <c r="B11" s="31" t="s">
        <v>38</v>
      </c>
      <c r="C11" s="32" t="s">
        <v>39</v>
      </c>
      <c r="D11" s="33">
        <v>301500</v>
      </c>
    </row>
    <row r="12" spans="1:4" s="9" customFormat="1" ht="20.100000000000001" customHeight="1" x14ac:dyDescent="0.25">
      <c r="A12" s="30" t="s">
        <v>15</v>
      </c>
      <c r="B12" s="34" t="s">
        <v>40</v>
      </c>
      <c r="C12" s="34" t="s">
        <v>56</v>
      </c>
      <c r="D12" s="35">
        <v>25000</v>
      </c>
    </row>
    <row r="13" spans="1:4" s="9" customFormat="1" ht="20.100000000000001" customHeight="1" x14ac:dyDescent="0.25">
      <c r="A13" s="36" t="s">
        <v>31</v>
      </c>
      <c r="B13" s="34" t="s">
        <v>41</v>
      </c>
      <c r="C13" s="37" t="s">
        <v>42</v>
      </c>
      <c r="D13" s="35">
        <v>69500</v>
      </c>
    </row>
    <row r="14" spans="1:4" s="9" customFormat="1" ht="20.100000000000001" customHeight="1" x14ac:dyDescent="0.25">
      <c r="A14" s="38"/>
      <c r="B14" s="34" t="s">
        <v>43</v>
      </c>
      <c r="C14" s="37" t="s">
        <v>44</v>
      </c>
      <c r="D14" s="35">
        <v>16000</v>
      </c>
    </row>
    <row r="15" spans="1:4" s="9" customFormat="1" ht="20.100000000000001" customHeight="1" x14ac:dyDescent="0.25">
      <c r="A15" s="39" t="s">
        <v>4</v>
      </c>
      <c r="B15" s="39"/>
      <c r="C15" s="39"/>
      <c r="D15" s="40">
        <f>SUM(D11:D14)</f>
        <v>412000</v>
      </c>
    </row>
    <row r="16" spans="1:4" s="9" customFormat="1" ht="20.100000000000001" customHeight="1" x14ac:dyDescent="0.25">
      <c r="A16" s="41"/>
      <c r="B16" s="41"/>
      <c r="C16" s="41"/>
      <c r="D16" s="42"/>
    </row>
    <row r="17" spans="1:4" s="9" customFormat="1" ht="20.100000000000001" customHeight="1" x14ac:dyDescent="0.25">
      <c r="A17" s="41"/>
      <c r="B17" s="41"/>
      <c r="C17" s="41"/>
      <c r="D17" s="42"/>
    </row>
    <row r="18" spans="1:4" s="9" customFormat="1" ht="20.100000000000001" customHeight="1" x14ac:dyDescent="0.25">
      <c r="A18" s="43" t="s">
        <v>100</v>
      </c>
      <c r="B18" s="43"/>
      <c r="C18" s="43"/>
      <c r="D18" s="43"/>
    </row>
    <row r="19" spans="1:4" s="9" customFormat="1" ht="20.100000000000001" customHeight="1" x14ac:dyDescent="0.25">
      <c r="A19" s="28" t="s">
        <v>0</v>
      </c>
      <c r="B19" s="28" t="s">
        <v>1</v>
      </c>
      <c r="C19" s="29" t="s">
        <v>2</v>
      </c>
      <c r="D19" s="28" t="s">
        <v>3</v>
      </c>
    </row>
    <row r="20" spans="1:4" s="9" customFormat="1" x14ac:dyDescent="0.25">
      <c r="A20" s="48" t="s">
        <v>15</v>
      </c>
      <c r="B20" s="34" t="s">
        <v>101</v>
      </c>
      <c r="C20" s="34" t="s">
        <v>102</v>
      </c>
      <c r="D20" s="44">
        <v>8700</v>
      </c>
    </row>
    <row r="21" spans="1:4" s="9" customFormat="1" ht="39.950000000000003" customHeight="1" x14ac:dyDescent="0.25">
      <c r="A21" s="47" t="s">
        <v>31</v>
      </c>
      <c r="B21" s="34" t="s">
        <v>103</v>
      </c>
      <c r="C21" s="34" t="s">
        <v>104</v>
      </c>
      <c r="D21" s="44">
        <v>164200</v>
      </c>
    </row>
    <row r="22" spans="1:4" s="9" customFormat="1" ht="39.950000000000003" customHeight="1" x14ac:dyDescent="0.25">
      <c r="A22" s="47"/>
      <c r="B22" s="34" t="s">
        <v>103</v>
      </c>
      <c r="C22" s="34" t="s">
        <v>105</v>
      </c>
      <c r="D22" s="44">
        <v>18750</v>
      </c>
    </row>
    <row r="23" spans="1:4" s="9" customFormat="1" ht="20.100000000000001" customHeight="1" x14ac:dyDescent="0.25">
      <c r="A23" s="47" t="s">
        <v>23</v>
      </c>
      <c r="B23" s="34" t="s">
        <v>127</v>
      </c>
      <c r="C23" s="34" t="s">
        <v>128</v>
      </c>
      <c r="D23" s="44">
        <v>75100</v>
      </c>
    </row>
    <row r="24" spans="1:4" s="9" customFormat="1" ht="20.100000000000001" customHeight="1" x14ac:dyDescent="0.25">
      <c r="A24" s="47"/>
      <c r="B24" s="34" t="s">
        <v>129</v>
      </c>
      <c r="C24" s="34" t="s">
        <v>130</v>
      </c>
      <c r="D24" s="44">
        <v>185000</v>
      </c>
    </row>
    <row r="25" spans="1:4" s="9" customFormat="1" x14ac:dyDescent="0.25">
      <c r="A25" s="39" t="s">
        <v>4</v>
      </c>
      <c r="B25" s="39"/>
      <c r="C25" s="39"/>
      <c r="D25" s="46">
        <f>SUM(D20:D24)</f>
        <v>451750</v>
      </c>
    </row>
    <row r="26" spans="1:4" s="9" customFormat="1" x14ac:dyDescent="0.25">
      <c r="A26" s="41"/>
      <c r="B26" s="41"/>
      <c r="C26" s="41"/>
      <c r="D26" s="54"/>
    </row>
    <row r="27" spans="1:4" s="9" customFormat="1" x14ac:dyDescent="0.25">
      <c r="A27" s="41"/>
      <c r="B27" s="41"/>
      <c r="C27" s="41"/>
      <c r="D27" s="54"/>
    </row>
    <row r="28" spans="1:4" s="9" customFormat="1" x14ac:dyDescent="0.25">
      <c r="A28" s="43" t="s">
        <v>67</v>
      </c>
      <c r="B28" s="43"/>
      <c r="C28" s="43"/>
      <c r="D28" s="43"/>
    </row>
    <row r="29" spans="1:4" s="9" customFormat="1" ht="20.100000000000001" customHeight="1" x14ac:dyDescent="0.25">
      <c r="A29" s="28" t="s">
        <v>0</v>
      </c>
      <c r="B29" s="28" t="s">
        <v>1</v>
      </c>
      <c r="C29" s="29" t="s">
        <v>2</v>
      </c>
      <c r="D29" s="28" t="s">
        <v>3</v>
      </c>
    </row>
    <row r="30" spans="1:4" s="9" customFormat="1" ht="33" x14ac:dyDescent="0.25">
      <c r="A30" s="30" t="s">
        <v>37</v>
      </c>
      <c r="B30" s="37" t="s">
        <v>68</v>
      </c>
      <c r="C30" s="34" t="s">
        <v>69</v>
      </c>
      <c r="D30" s="44">
        <v>66000</v>
      </c>
    </row>
    <row r="31" spans="1:4" s="9" customFormat="1" x14ac:dyDescent="0.25">
      <c r="A31" s="36" t="s">
        <v>15</v>
      </c>
      <c r="B31" s="34" t="s">
        <v>70</v>
      </c>
      <c r="C31" s="37" t="s">
        <v>71</v>
      </c>
      <c r="D31" s="35">
        <v>105000</v>
      </c>
    </row>
    <row r="32" spans="1:4" s="9" customFormat="1" ht="20.100000000000001" customHeight="1" x14ac:dyDescent="0.25">
      <c r="A32" s="36"/>
      <c r="B32" s="37" t="s">
        <v>126</v>
      </c>
      <c r="C32" s="37" t="s">
        <v>72</v>
      </c>
      <c r="D32" s="35">
        <v>24500</v>
      </c>
    </row>
    <row r="33" spans="1:4" s="9" customFormat="1" x14ac:dyDescent="0.25">
      <c r="A33" s="30" t="s">
        <v>34</v>
      </c>
      <c r="B33" s="37" t="s">
        <v>73</v>
      </c>
      <c r="C33" s="37" t="s">
        <v>74</v>
      </c>
      <c r="D33" s="35">
        <v>12500</v>
      </c>
    </row>
    <row r="34" spans="1:4" s="9" customFormat="1" x14ac:dyDescent="0.25">
      <c r="A34" s="39" t="s">
        <v>4</v>
      </c>
      <c r="B34" s="39"/>
      <c r="C34" s="39"/>
      <c r="D34" s="45">
        <f>SUM(D30:D33)</f>
        <v>208000</v>
      </c>
    </row>
    <row r="35" spans="1:4" s="9" customFormat="1" x14ac:dyDescent="0.25">
      <c r="A35" s="41"/>
      <c r="B35" s="41"/>
      <c r="C35" s="41"/>
      <c r="D35" s="55"/>
    </row>
    <row r="36" spans="1:4" s="9" customFormat="1" x14ac:dyDescent="0.25">
      <c r="A36" s="41"/>
      <c r="B36" s="41"/>
      <c r="C36" s="41"/>
      <c r="D36" s="55"/>
    </row>
    <row r="37" spans="1:4" s="9" customFormat="1" x14ac:dyDescent="0.25">
      <c r="A37" s="43" t="s">
        <v>67</v>
      </c>
      <c r="B37" s="43"/>
      <c r="C37" s="43"/>
      <c r="D37" s="43"/>
    </row>
    <row r="38" spans="1:4" s="9" customFormat="1" ht="33" x14ac:dyDescent="0.25">
      <c r="A38" s="28" t="s">
        <v>0</v>
      </c>
      <c r="B38" s="28" t="s">
        <v>1</v>
      </c>
      <c r="C38" s="29" t="s">
        <v>2</v>
      </c>
      <c r="D38" s="28" t="s">
        <v>3</v>
      </c>
    </row>
    <row r="39" spans="1:4" s="9" customFormat="1" ht="33" x14ac:dyDescent="0.25">
      <c r="A39" s="30" t="s">
        <v>37</v>
      </c>
      <c r="B39" s="37" t="s">
        <v>68</v>
      </c>
      <c r="C39" s="34" t="s">
        <v>69</v>
      </c>
      <c r="D39" s="44">
        <v>66000</v>
      </c>
    </row>
    <row r="40" spans="1:4" s="9" customFormat="1" x14ac:dyDescent="0.25">
      <c r="A40" s="36" t="s">
        <v>15</v>
      </c>
      <c r="B40" s="34" t="s">
        <v>70</v>
      </c>
      <c r="C40" s="37" t="s">
        <v>71</v>
      </c>
      <c r="D40" s="35">
        <v>105000</v>
      </c>
    </row>
    <row r="41" spans="1:4" s="9" customFormat="1" x14ac:dyDescent="0.25">
      <c r="A41" s="36"/>
      <c r="B41" s="37" t="s">
        <v>126</v>
      </c>
      <c r="C41" s="37" t="s">
        <v>72</v>
      </c>
      <c r="D41" s="35">
        <v>24500</v>
      </c>
    </row>
    <row r="42" spans="1:4" s="9" customFormat="1" x14ac:dyDescent="0.25">
      <c r="A42" s="30" t="s">
        <v>34</v>
      </c>
      <c r="B42" s="37" t="s">
        <v>73</v>
      </c>
      <c r="C42" s="37" t="s">
        <v>74</v>
      </c>
      <c r="D42" s="35">
        <v>12500</v>
      </c>
    </row>
    <row r="43" spans="1:4" s="9" customFormat="1" x14ac:dyDescent="0.25">
      <c r="A43" s="39" t="s">
        <v>4</v>
      </c>
      <c r="B43" s="39"/>
      <c r="C43" s="39"/>
      <c r="D43" s="45">
        <f>SUM(D39:D42)</f>
        <v>208000</v>
      </c>
    </row>
    <row r="44" spans="1:4" s="9" customFormat="1" x14ac:dyDescent="0.25">
      <c r="A44" s="41"/>
      <c r="B44" s="41"/>
      <c r="C44" s="41"/>
      <c r="D44" s="55"/>
    </row>
    <row r="45" spans="1:4" s="9" customFormat="1" x14ac:dyDescent="0.25">
      <c r="A45" s="41"/>
      <c r="B45" s="41"/>
      <c r="C45" s="41"/>
      <c r="D45" s="55"/>
    </row>
    <row r="46" spans="1:4" s="9" customFormat="1" x14ac:dyDescent="0.25">
      <c r="A46" s="43" t="s">
        <v>80</v>
      </c>
      <c r="B46" s="43"/>
      <c r="C46" s="43"/>
      <c r="D46" s="43"/>
    </row>
    <row r="47" spans="1:4" s="9" customFormat="1" ht="33" x14ac:dyDescent="0.25">
      <c r="A47" s="28" t="s">
        <v>0</v>
      </c>
      <c r="B47" s="28" t="s">
        <v>1</v>
      </c>
      <c r="C47" s="29" t="s">
        <v>2</v>
      </c>
      <c r="D47" s="28" t="s">
        <v>3</v>
      </c>
    </row>
    <row r="48" spans="1:4" s="9" customFormat="1" x14ac:dyDescent="0.25">
      <c r="A48" s="47" t="s">
        <v>15</v>
      </c>
      <c r="B48" s="34" t="s">
        <v>81</v>
      </c>
      <c r="C48" s="34" t="s">
        <v>17</v>
      </c>
      <c r="D48" s="44">
        <v>32500</v>
      </c>
    </row>
    <row r="49" spans="1:4" s="9" customFormat="1" ht="33" x14ac:dyDescent="0.25">
      <c r="A49" s="47"/>
      <c r="B49" s="37" t="s">
        <v>82</v>
      </c>
      <c r="C49" s="34" t="s">
        <v>83</v>
      </c>
      <c r="D49" s="44">
        <v>26000</v>
      </c>
    </row>
    <row r="50" spans="1:4" s="9" customFormat="1" ht="20.100000000000001" customHeight="1" x14ac:dyDescent="0.25">
      <c r="A50" s="47"/>
      <c r="B50" s="34" t="s">
        <v>84</v>
      </c>
      <c r="C50" s="34" t="s">
        <v>56</v>
      </c>
      <c r="D50" s="44">
        <v>4000</v>
      </c>
    </row>
    <row r="51" spans="1:4" s="9" customFormat="1" ht="33" x14ac:dyDescent="0.25">
      <c r="A51" s="47" t="s">
        <v>34</v>
      </c>
      <c r="B51" s="37" t="s">
        <v>82</v>
      </c>
      <c r="C51" s="37" t="s">
        <v>85</v>
      </c>
      <c r="D51" s="44">
        <v>12500</v>
      </c>
    </row>
    <row r="52" spans="1:4" s="9" customFormat="1" x14ac:dyDescent="0.25">
      <c r="A52" s="47"/>
      <c r="B52" s="34" t="s">
        <v>86</v>
      </c>
      <c r="C52" s="34" t="s">
        <v>87</v>
      </c>
      <c r="D52" s="44">
        <v>15000</v>
      </c>
    </row>
    <row r="53" spans="1:4" s="9" customFormat="1" ht="20.100000000000001" customHeight="1" x14ac:dyDescent="0.25">
      <c r="A53" s="39" t="s">
        <v>4</v>
      </c>
      <c r="B53" s="39"/>
      <c r="C53" s="39"/>
      <c r="D53" s="46">
        <f>SUM(D48:D52)</f>
        <v>90000</v>
      </c>
    </row>
    <row r="54" spans="1:4" s="9" customFormat="1" ht="20.100000000000001" customHeight="1" x14ac:dyDescent="0.25">
      <c r="A54" s="41"/>
      <c r="B54" s="41"/>
      <c r="C54" s="41"/>
      <c r="D54" s="55"/>
    </row>
    <row r="55" spans="1:4" s="9" customFormat="1" ht="20.100000000000001" customHeight="1" x14ac:dyDescent="0.25">
      <c r="A55" s="41"/>
      <c r="B55" s="41"/>
      <c r="C55" s="41"/>
      <c r="D55" s="55"/>
    </row>
    <row r="56" spans="1:4" s="9" customFormat="1" ht="20.100000000000001" customHeight="1" x14ac:dyDescent="0.25">
      <c r="A56" s="49" t="s">
        <v>121</v>
      </c>
      <c r="B56" s="49"/>
      <c r="C56" s="49"/>
      <c r="D56" s="49"/>
    </row>
    <row r="57" spans="1:4" s="9" customFormat="1" ht="33" x14ac:dyDescent="0.25">
      <c r="A57" s="28" t="s">
        <v>0</v>
      </c>
      <c r="B57" s="28" t="s">
        <v>1</v>
      </c>
      <c r="C57" s="29" t="s">
        <v>2</v>
      </c>
      <c r="D57" s="28" t="s">
        <v>3</v>
      </c>
    </row>
    <row r="58" spans="1:4" s="9" customFormat="1" x14ac:dyDescent="0.25">
      <c r="A58" s="48" t="s">
        <v>15</v>
      </c>
      <c r="B58" s="34" t="s">
        <v>119</v>
      </c>
      <c r="C58" s="34" t="s">
        <v>120</v>
      </c>
      <c r="D58" s="44">
        <v>50000</v>
      </c>
    </row>
    <row r="59" spans="1:4" s="9" customFormat="1" ht="20.100000000000001" customHeight="1" x14ac:dyDescent="0.25">
      <c r="A59" s="48" t="s">
        <v>31</v>
      </c>
      <c r="B59" s="34" t="s">
        <v>122</v>
      </c>
      <c r="C59" s="34" t="s">
        <v>123</v>
      </c>
      <c r="D59" s="44">
        <v>25000</v>
      </c>
    </row>
    <row r="60" spans="1:4" s="9" customFormat="1" x14ac:dyDescent="0.25">
      <c r="A60" s="48" t="s">
        <v>34</v>
      </c>
      <c r="B60" s="34" t="s">
        <v>124</v>
      </c>
      <c r="C60" s="34" t="s">
        <v>125</v>
      </c>
      <c r="D60" s="44">
        <v>24000</v>
      </c>
    </row>
    <row r="61" spans="1:4" s="9" customFormat="1" x14ac:dyDescent="0.25">
      <c r="A61" s="39" t="s">
        <v>4</v>
      </c>
      <c r="B61" s="39"/>
      <c r="C61" s="39"/>
      <c r="D61" s="46">
        <f>SUM(D58:D60)</f>
        <v>99000</v>
      </c>
    </row>
    <row r="62" spans="1:4" s="9" customFormat="1" x14ac:dyDescent="0.25">
      <c r="A62" s="41"/>
      <c r="B62" s="41"/>
      <c r="C62" s="41"/>
      <c r="D62" s="55"/>
    </row>
    <row r="63" spans="1:4" s="9" customFormat="1" x14ac:dyDescent="0.25">
      <c r="A63" s="41"/>
      <c r="B63" s="41"/>
      <c r="C63" s="41"/>
      <c r="D63" s="55"/>
    </row>
    <row r="64" spans="1:4" s="9" customFormat="1" x14ac:dyDescent="0.25">
      <c r="A64" s="15" t="s">
        <v>48</v>
      </c>
      <c r="B64" s="15"/>
      <c r="C64" s="15"/>
      <c r="D64" s="15"/>
    </row>
    <row r="65" spans="1:4" s="9" customFormat="1" ht="33" x14ac:dyDescent="0.25">
      <c r="A65" s="28" t="s">
        <v>0</v>
      </c>
      <c r="B65" s="28" t="s">
        <v>1</v>
      </c>
      <c r="C65" s="29" t="s">
        <v>2</v>
      </c>
      <c r="D65" s="28" t="s">
        <v>3</v>
      </c>
    </row>
    <row r="66" spans="1:4" s="9" customFormat="1" ht="33" x14ac:dyDescent="0.25">
      <c r="A66" s="30" t="s">
        <v>37</v>
      </c>
      <c r="B66" s="34" t="s">
        <v>49</v>
      </c>
      <c r="C66" s="34" t="s">
        <v>39</v>
      </c>
      <c r="D66" s="35">
        <v>131000</v>
      </c>
    </row>
    <row r="67" spans="1:4" s="9" customFormat="1" x14ac:dyDescent="0.25">
      <c r="A67" s="36" t="e">
        <f>#REF!</f>
        <v>#REF!</v>
      </c>
      <c r="B67" s="34" t="s">
        <v>50</v>
      </c>
      <c r="C67" s="37" t="s">
        <v>51</v>
      </c>
      <c r="D67" s="35">
        <v>1140000</v>
      </c>
    </row>
    <row r="68" spans="1:4" s="9" customFormat="1" x14ac:dyDescent="0.25">
      <c r="A68" s="36"/>
      <c r="B68" s="34" t="s">
        <v>52</v>
      </c>
      <c r="C68" s="37" t="s">
        <v>51</v>
      </c>
      <c r="D68" s="35">
        <v>134000</v>
      </c>
    </row>
    <row r="69" spans="1:4" s="9" customFormat="1" ht="33" x14ac:dyDescent="0.25">
      <c r="A69" s="36"/>
      <c r="B69" s="37" t="s">
        <v>53</v>
      </c>
      <c r="C69" s="37" t="s">
        <v>54</v>
      </c>
      <c r="D69" s="35">
        <v>15500</v>
      </c>
    </row>
    <row r="70" spans="1:4" s="9" customFormat="1" ht="33" x14ac:dyDescent="0.25">
      <c r="A70" s="36"/>
      <c r="B70" s="37" t="s">
        <v>55</v>
      </c>
      <c r="C70" s="37" t="s">
        <v>56</v>
      </c>
      <c r="D70" s="35">
        <v>31500</v>
      </c>
    </row>
    <row r="71" spans="1:4" s="9" customFormat="1" x14ac:dyDescent="0.25">
      <c r="A71" s="36"/>
      <c r="B71" s="37" t="s">
        <v>57</v>
      </c>
      <c r="C71" s="37" t="s">
        <v>58</v>
      </c>
      <c r="D71" s="35">
        <v>49100</v>
      </c>
    </row>
    <row r="72" spans="1:4" s="9" customFormat="1" x14ac:dyDescent="0.25">
      <c r="A72" s="36"/>
      <c r="B72" s="37" t="s">
        <v>59</v>
      </c>
      <c r="C72" s="37" t="s">
        <v>60</v>
      </c>
      <c r="D72" s="35">
        <v>2500</v>
      </c>
    </row>
    <row r="73" spans="1:4" s="9" customFormat="1" ht="33" x14ac:dyDescent="0.25">
      <c r="A73" s="30" t="s">
        <v>31</v>
      </c>
      <c r="B73" s="37" t="s">
        <v>61</v>
      </c>
      <c r="C73" s="37" t="s">
        <v>62</v>
      </c>
      <c r="D73" s="35">
        <v>15000</v>
      </c>
    </row>
    <row r="74" spans="1:4" s="9" customFormat="1" ht="33" x14ac:dyDescent="0.25">
      <c r="A74" s="36" t="s">
        <v>34</v>
      </c>
      <c r="B74" s="37" t="s">
        <v>63</v>
      </c>
      <c r="C74" s="37" t="s">
        <v>64</v>
      </c>
      <c r="D74" s="35">
        <v>12500</v>
      </c>
    </row>
    <row r="75" spans="1:4" s="9" customFormat="1" ht="49.5" x14ac:dyDescent="0.25">
      <c r="A75" s="36"/>
      <c r="B75" s="37" t="s">
        <v>65</v>
      </c>
      <c r="C75" s="37" t="s">
        <v>66</v>
      </c>
      <c r="D75" s="35">
        <v>15000</v>
      </c>
    </row>
    <row r="76" spans="1:4" s="9" customFormat="1" ht="20.100000000000001" customHeight="1" x14ac:dyDescent="0.25">
      <c r="A76" s="39" t="s">
        <v>4</v>
      </c>
      <c r="B76" s="39"/>
      <c r="C76" s="39"/>
      <c r="D76" s="40">
        <f>SUM(D66:D75)</f>
        <v>1546100</v>
      </c>
    </row>
    <row r="77" spans="1:4" s="9" customFormat="1" x14ac:dyDescent="0.25">
      <c r="A77" s="41"/>
      <c r="B77" s="41"/>
      <c r="C77" s="41"/>
      <c r="D77" s="55"/>
    </row>
    <row r="78" spans="1:4" s="9" customFormat="1" x14ac:dyDescent="0.25">
      <c r="A78" s="41"/>
      <c r="B78" s="41"/>
      <c r="C78" s="41"/>
      <c r="D78" s="55"/>
    </row>
    <row r="79" spans="1:4" s="9" customFormat="1" ht="20.100000000000001" customHeight="1" x14ac:dyDescent="0.25">
      <c r="A79" s="15" t="s">
        <v>24</v>
      </c>
      <c r="B79" s="15"/>
      <c r="C79" s="15"/>
      <c r="D79" s="15"/>
    </row>
    <row r="80" spans="1:4" s="9" customFormat="1" ht="20.100000000000001" customHeight="1" x14ac:dyDescent="0.25">
      <c r="A80" s="16" t="s">
        <v>0</v>
      </c>
      <c r="B80" s="16" t="s">
        <v>1</v>
      </c>
      <c r="C80" s="17" t="s">
        <v>2</v>
      </c>
      <c r="D80" s="16" t="s">
        <v>3</v>
      </c>
    </row>
    <row r="81" spans="1:4" s="9" customFormat="1" ht="39.950000000000003" customHeight="1" x14ac:dyDescent="0.25">
      <c r="A81" s="18" t="s">
        <v>37</v>
      </c>
      <c r="B81" s="21" t="s">
        <v>25</v>
      </c>
      <c r="C81" s="21" t="s">
        <v>26</v>
      </c>
      <c r="D81" s="20">
        <v>325500</v>
      </c>
    </row>
    <row r="82" spans="1:4" s="9" customFormat="1" ht="39.950000000000003" customHeight="1" x14ac:dyDescent="0.25">
      <c r="A82" s="18"/>
      <c r="B82" s="19" t="s">
        <v>28</v>
      </c>
      <c r="C82" s="21" t="s">
        <v>27</v>
      </c>
      <c r="D82" s="20">
        <v>3200</v>
      </c>
    </row>
    <row r="83" spans="1:4" s="9" customFormat="1" ht="54" customHeight="1" x14ac:dyDescent="0.25">
      <c r="A83" s="23" t="s">
        <v>15</v>
      </c>
      <c r="B83" s="19" t="s">
        <v>29</v>
      </c>
      <c r="C83" s="19" t="s">
        <v>30</v>
      </c>
      <c r="D83" s="20">
        <v>12300</v>
      </c>
    </row>
    <row r="84" spans="1:4" s="9" customFormat="1" ht="20.100000000000001" customHeight="1" x14ac:dyDescent="0.25">
      <c r="A84" s="23" t="s">
        <v>31</v>
      </c>
      <c r="B84" s="19" t="s">
        <v>32</v>
      </c>
      <c r="C84" s="21" t="s">
        <v>33</v>
      </c>
      <c r="D84" s="20">
        <v>95500</v>
      </c>
    </row>
    <row r="85" spans="1:4" s="9" customFormat="1" ht="20.100000000000001" customHeight="1" x14ac:dyDescent="0.25">
      <c r="A85" s="23" t="s">
        <v>34</v>
      </c>
      <c r="B85" s="19" t="s">
        <v>29</v>
      </c>
      <c r="C85" s="21" t="s">
        <v>35</v>
      </c>
      <c r="D85" s="20">
        <v>15000</v>
      </c>
    </row>
    <row r="86" spans="1:4" s="9" customFormat="1" ht="20.100000000000001" customHeight="1" x14ac:dyDescent="0.25">
      <c r="A86" s="24" t="s">
        <v>4</v>
      </c>
      <c r="B86" s="24"/>
      <c r="C86" s="24"/>
      <c r="D86" s="25">
        <f>SUM(D81:D85)</f>
        <v>451500</v>
      </c>
    </row>
    <row r="87" spans="1:4" s="10" customFormat="1" ht="20.100000000000001" customHeight="1" x14ac:dyDescent="0.25">
      <c r="A87" s="41"/>
      <c r="B87" s="41"/>
      <c r="C87" s="41"/>
      <c r="D87" s="55"/>
    </row>
    <row r="88" spans="1:4" s="9" customFormat="1" x14ac:dyDescent="0.25">
      <c r="A88" s="41"/>
      <c r="B88" s="41"/>
      <c r="C88" s="41"/>
      <c r="D88" s="55"/>
    </row>
    <row r="89" spans="1:4" s="9" customFormat="1" x14ac:dyDescent="0.25">
      <c r="A89" s="43" t="s">
        <v>109</v>
      </c>
      <c r="B89" s="43"/>
      <c r="C89" s="43"/>
      <c r="D89" s="43"/>
    </row>
    <row r="90" spans="1:4" s="9" customFormat="1" ht="33" x14ac:dyDescent="0.25">
      <c r="A90" s="28" t="s">
        <v>0</v>
      </c>
      <c r="B90" s="28" t="s">
        <v>1</v>
      </c>
      <c r="C90" s="29" t="s">
        <v>2</v>
      </c>
      <c r="D90" s="28" t="s">
        <v>3</v>
      </c>
    </row>
    <row r="91" spans="1:4" s="9" customFormat="1" ht="20.100000000000001" customHeight="1" x14ac:dyDescent="0.25">
      <c r="A91" s="48" t="s">
        <v>15</v>
      </c>
      <c r="B91" s="34" t="s">
        <v>110</v>
      </c>
      <c r="C91" s="34" t="s">
        <v>17</v>
      </c>
      <c r="D91" s="44">
        <v>48000</v>
      </c>
    </row>
    <row r="92" spans="1:4" s="9" customFormat="1" ht="33" x14ac:dyDescent="0.25">
      <c r="A92" s="47" t="s">
        <v>34</v>
      </c>
      <c r="B92" s="37" t="s">
        <v>111</v>
      </c>
      <c r="C92" s="34" t="s">
        <v>112</v>
      </c>
      <c r="D92" s="44">
        <v>174000</v>
      </c>
    </row>
    <row r="93" spans="1:4" s="9" customFormat="1" ht="33" x14ac:dyDescent="0.25">
      <c r="A93" s="47"/>
      <c r="B93" s="34" t="s">
        <v>113</v>
      </c>
      <c r="C93" s="37" t="s">
        <v>114</v>
      </c>
      <c r="D93" s="44">
        <v>490000</v>
      </c>
    </row>
    <row r="94" spans="1:4" s="9" customFormat="1" ht="33" x14ac:dyDescent="0.25">
      <c r="A94" s="47"/>
      <c r="B94" s="37" t="s">
        <v>115</v>
      </c>
      <c r="C94" s="37" t="s">
        <v>116</v>
      </c>
      <c r="D94" s="44">
        <v>12500</v>
      </c>
    </row>
    <row r="95" spans="1:4" s="9" customFormat="1" ht="33" x14ac:dyDescent="0.25">
      <c r="A95" s="47"/>
      <c r="B95" s="34" t="s">
        <v>117</v>
      </c>
      <c r="C95" s="37" t="s">
        <v>118</v>
      </c>
      <c r="D95" s="44">
        <v>19500</v>
      </c>
    </row>
    <row r="96" spans="1:4" s="9" customFormat="1" ht="20.100000000000001" customHeight="1" x14ac:dyDescent="0.25">
      <c r="A96" s="39" t="s">
        <v>4</v>
      </c>
      <c r="B96" s="39"/>
      <c r="C96" s="39"/>
      <c r="D96" s="46">
        <f>SUM(D91:D95)</f>
        <v>744000</v>
      </c>
    </row>
    <row r="97" spans="1:4" s="9" customFormat="1" x14ac:dyDescent="0.25">
      <c r="A97" s="41"/>
      <c r="B97" s="41"/>
      <c r="C97" s="41"/>
      <c r="D97" s="55"/>
    </row>
    <row r="98" spans="1:4" s="9" customFormat="1" ht="20.100000000000001" customHeight="1" x14ac:dyDescent="0.25">
      <c r="A98" s="41"/>
      <c r="B98" s="41"/>
      <c r="C98" s="41"/>
      <c r="D98" s="55"/>
    </row>
    <row r="99" spans="1:4" s="9" customFormat="1" ht="20.100000000000001" customHeight="1" x14ac:dyDescent="0.25">
      <c r="A99" s="43" t="s">
        <v>106</v>
      </c>
      <c r="B99" s="43"/>
      <c r="C99" s="43"/>
      <c r="D99" s="43"/>
    </row>
    <row r="100" spans="1:4" s="9" customFormat="1" ht="33" x14ac:dyDescent="0.25">
      <c r="A100" s="28" t="s">
        <v>0</v>
      </c>
      <c r="B100" s="28" t="s">
        <v>1</v>
      </c>
      <c r="C100" s="29" t="s">
        <v>2</v>
      </c>
      <c r="D100" s="28" t="s">
        <v>3</v>
      </c>
    </row>
    <row r="101" spans="1:4" s="9" customFormat="1" ht="20.100000000000001" customHeight="1" x14ac:dyDescent="0.25">
      <c r="A101" s="48" t="s">
        <v>15</v>
      </c>
      <c r="B101" s="34" t="s">
        <v>107</v>
      </c>
      <c r="C101" s="34" t="s">
        <v>108</v>
      </c>
      <c r="D101" s="44">
        <v>132000</v>
      </c>
    </row>
    <row r="102" spans="1:4" s="9" customFormat="1" x14ac:dyDescent="0.25">
      <c r="A102" s="39" t="s">
        <v>4</v>
      </c>
      <c r="B102" s="39"/>
      <c r="C102" s="39"/>
      <c r="D102" s="46">
        <f>SUM(D101:D101)</f>
        <v>132000</v>
      </c>
    </row>
    <row r="103" spans="1:4" s="9" customFormat="1" ht="20.100000000000001" customHeight="1" x14ac:dyDescent="0.25">
      <c r="A103" s="41"/>
      <c r="B103" s="41"/>
      <c r="C103" s="41"/>
      <c r="D103" s="55"/>
    </row>
    <row r="104" spans="1:4" s="9" customFormat="1" x14ac:dyDescent="0.25">
      <c r="A104" s="41"/>
      <c r="B104" s="41"/>
      <c r="C104" s="41"/>
      <c r="D104" s="55"/>
    </row>
    <row r="105" spans="1:4" s="9" customFormat="1" ht="20.100000000000001" customHeight="1" x14ac:dyDescent="0.25">
      <c r="A105" s="43" t="s">
        <v>88</v>
      </c>
      <c r="B105" s="43"/>
      <c r="C105" s="43"/>
      <c r="D105" s="43"/>
    </row>
    <row r="106" spans="1:4" s="9" customFormat="1" ht="39.950000000000003" customHeight="1" x14ac:dyDescent="0.25">
      <c r="A106" s="28" t="s">
        <v>0</v>
      </c>
      <c r="B106" s="28" t="s">
        <v>1</v>
      </c>
      <c r="C106" s="29" t="s">
        <v>2</v>
      </c>
      <c r="D106" s="28" t="s">
        <v>3</v>
      </c>
    </row>
    <row r="107" spans="1:4" s="9" customFormat="1" ht="20.100000000000001" customHeight="1" x14ac:dyDescent="0.25">
      <c r="A107" s="47" t="s">
        <v>15</v>
      </c>
      <c r="B107" s="34" t="s">
        <v>89</v>
      </c>
      <c r="C107" s="34" t="s">
        <v>90</v>
      </c>
      <c r="D107" s="44">
        <v>173000</v>
      </c>
    </row>
    <row r="108" spans="1:4" s="9" customFormat="1" ht="39.950000000000003" customHeight="1" x14ac:dyDescent="0.25">
      <c r="A108" s="47"/>
      <c r="B108" s="34" t="s">
        <v>91</v>
      </c>
      <c r="C108" s="34" t="s">
        <v>77</v>
      </c>
      <c r="D108" s="44">
        <v>175000</v>
      </c>
    </row>
    <row r="109" spans="1:4" s="9" customFormat="1" ht="33" x14ac:dyDescent="0.25">
      <c r="A109" s="47"/>
      <c r="B109" s="37" t="s">
        <v>92</v>
      </c>
      <c r="C109" s="34" t="s">
        <v>93</v>
      </c>
      <c r="D109" s="44">
        <v>9000</v>
      </c>
    </row>
    <row r="110" spans="1:4" s="9" customFormat="1" ht="20.100000000000001" customHeight="1" x14ac:dyDescent="0.25">
      <c r="A110" s="39" t="s">
        <v>4</v>
      </c>
      <c r="B110" s="39"/>
      <c r="C110" s="39"/>
      <c r="D110" s="46">
        <f>SUM(D107:D109)</f>
        <v>357000</v>
      </c>
    </row>
    <row r="111" spans="1:4" s="9" customFormat="1" ht="20.100000000000001" customHeight="1" x14ac:dyDescent="0.25">
      <c r="A111" s="41"/>
      <c r="B111" s="41"/>
      <c r="C111" s="41"/>
      <c r="D111" s="55"/>
    </row>
    <row r="112" spans="1:4" s="9" customFormat="1" ht="20.100000000000001" customHeight="1" x14ac:dyDescent="0.25">
      <c r="A112" s="41"/>
      <c r="B112" s="41"/>
      <c r="C112" s="41"/>
      <c r="D112" s="55"/>
    </row>
    <row r="113" spans="1:4" s="9" customFormat="1" ht="20.100000000000001" customHeight="1" x14ac:dyDescent="0.25">
      <c r="A113" s="43" t="s">
        <v>76</v>
      </c>
      <c r="B113" s="43"/>
      <c r="C113" s="43"/>
      <c r="D113" s="43"/>
    </row>
    <row r="114" spans="1:4" s="9" customFormat="1" ht="33" x14ac:dyDescent="0.25">
      <c r="A114" s="28" t="s">
        <v>0</v>
      </c>
      <c r="B114" s="28" t="s">
        <v>1</v>
      </c>
      <c r="C114" s="29" t="s">
        <v>2</v>
      </c>
      <c r="D114" s="28" t="s">
        <v>3</v>
      </c>
    </row>
    <row r="115" spans="1:4" s="9" customFormat="1" x14ac:dyDescent="0.25">
      <c r="A115" s="36" t="e">
        <f>#REF!</f>
        <v>#REF!</v>
      </c>
      <c r="B115" s="34" t="s">
        <v>75</v>
      </c>
      <c r="C115" s="34" t="s">
        <v>77</v>
      </c>
      <c r="D115" s="44">
        <v>660000</v>
      </c>
    </row>
    <row r="116" spans="1:4" s="9" customFormat="1" ht="20.100000000000001" customHeight="1" x14ac:dyDescent="0.25">
      <c r="A116" s="36"/>
      <c r="B116" s="34" t="s">
        <v>78</v>
      </c>
      <c r="C116" s="34" t="s">
        <v>79</v>
      </c>
      <c r="D116" s="44">
        <v>35000</v>
      </c>
    </row>
    <row r="117" spans="1:4" s="9" customFormat="1" ht="18" customHeight="1" x14ac:dyDescent="0.25">
      <c r="A117" s="39" t="s">
        <v>4</v>
      </c>
      <c r="B117" s="39"/>
      <c r="C117" s="39"/>
      <c r="D117" s="46">
        <f>SUM(D115:D116)</f>
        <v>695000</v>
      </c>
    </row>
    <row r="118" spans="1:4" s="9" customFormat="1" x14ac:dyDescent="0.25">
      <c r="A118" s="41"/>
      <c r="B118" s="41"/>
      <c r="C118" s="41"/>
      <c r="D118" s="55"/>
    </row>
    <row r="119" spans="1:4" s="9" customFormat="1" ht="20.100000000000001" customHeight="1" x14ac:dyDescent="0.25">
      <c r="A119" s="41"/>
      <c r="B119" s="41"/>
      <c r="C119" s="41"/>
      <c r="D119" s="55"/>
    </row>
    <row r="120" spans="1:4" s="9" customFormat="1" ht="20.100000000000001" customHeight="1" x14ac:dyDescent="0.25">
      <c r="A120" s="53" t="s">
        <v>6</v>
      </c>
      <c r="B120" s="53"/>
      <c r="C120" s="53"/>
      <c r="D120" s="53"/>
    </row>
    <row r="121" spans="1:4" s="9" customFormat="1" ht="20.100000000000001" customHeight="1" x14ac:dyDescent="0.25">
      <c r="A121" s="16" t="s">
        <v>0</v>
      </c>
      <c r="B121" s="16" t="s">
        <v>1</v>
      </c>
      <c r="C121" s="17" t="s">
        <v>2</v>
      </c>
      <c r="D121" s="16" t="s">
        <v>3</v>
      </c>
    </row>
    <row r="122" spans="1:4" s="9" customFormat="1" ht="20.100000000000001" customHeight="1" x14ac:dyDescent="0.25">
      <c r="A122" s="50" t="s">
        <v>37</v>
      </c>
      <c r="B122" s="19" t="s">
        <v>7</v>
      </c>
      <c r="C122" s="19" t="s">
        <v>8</v>
      </c>
      <c r="D122" s="20">
        <v>48500</v>
      </c>
    </row>
    <row r="123" spans="1:4" s="9" customFormat="1" x14ac:dyDescent="0.25">
      <c r="A123" s="51"/>
      <c r="B123" s="21" t="s">
        <v>9</v>
      </c>
      <c r="C123" s="19" t="s">
        <v>10</v>
      </c>
      <c r="D123" s="20">
        <v>18000</v>
      </c>
    </row>
    <row r="124" spans="1:4" s="9" customFormat="1" ht="20.100000000000001" customHeight="1" x14ac:dyDescent="0.25">
      <c r="A124" s="51"/>
      <c r="B124" s="21" t="s">
        <v>11</v>
      </c>
      <c r="C124" s="19" t="s">
        <v>12</v>
      </c>
      <c r="D124" s="20">
        <v>373000</v>
      </c>
    </row>
    <row r="125" spans="1:4" s="9" customFormat="1" ht="20.100000000000001" customHeight="1" x14ac:dyDescent="0.25">
      <c r="A125" s="52"/>
      <c r="B125" s="19" t="s">
        <v>13</v>
      </c>
      <c r="C125" s="19" t="s">
        <v>14</v>
      </c>
      <c r="D125" s="20">
        <v>220000</v>
      </c>
    </row>
    <row r="126" spans="1:4" s="9" customFormat="1" ht="20.100000000000001" customHeight="1" x14ac:dyDescent="0.25">
      <c r="A126" s="18" t="s">
        <v>15</v>
      </c>
      <c r="B126" s="21" t="s">
        <v>16</v>
      </c>
      <c r="C126" s="19" t="s">
        <v>17</v>
      </c>
      <c r="D126" s="20">
        <v>12800</v>
      </c>
    </row>
    <row r="127" spans="1:4" s="9" customFormat="1" ht="20.100000000000001" customHeight="1" x14ac:dyDescent="0.25">
      <c r="A127" s="22"/>
      <c r="B127" s="21" t="s">
        <v>18</v>
      </c>
      <c r="C127" s="19" t="s">
        <v>17</v>
      </c>
      <c r="D127" s="20">
        <v>27500</v>
      </c>
    </row>
    <row r="128" spans="1:4" s="9" customFormat="1" ht="20.100000000000001" customHeight="1" x14ac:dyDescent="0.25">
      <c r="A128" s="22"/>
      <c r="B128" s="21" t="s">
        <v>19</v>
      </c>
      <c r="C128" s="19" t="s">
        <v>56</v>
      </c>
      <c r="D128" s="20">
        <v>26400</v>
      </c>
    </row>
    <row r="129" spans="1:4" s="9" customFormat="1" ht="20.100000000000001" customHeight="1" x14ac:dyDescent="0.25">
      <c r="A129" s="22"/>
      <c r="B129" s="21" t="s">
        <v>20</v>
      </c>
      <c r="C129" s="19" t="s">
        <v>56</v>
      </c>
      <c r="D129" s="20">
        <v>22500</v>
      </c>
    </row>
    <row r="130" spans="1:4" s="9" customFormat="1" ht="20.100000000000001" customHeight="1" x14ac:dyDescent="0.25">
      <c r="A130" s="22"/>
      <c r="B130" s="21" t="s">
        <v>21</v>
      </c>
      <c r="C130" s="19" t="s">
        <v>22</v>
      </c>
      <c r="D130" s="20">
        <v>2500</v>
      </c>
    </row>
    <row r="131" spans="1:4" s="9" customFormat="1" x14ac:dyDescent="0.25">
      <c r="A131" s="23" t="s">
        <v>23</v>
      </c>
      <c r="B131" s="19" t="s">
        <v>16</v>
      </c>
      <c r="C131" s="19" t="s">
        <v>56</v>
      </c>
      <c r="D131" s="20">
        <v>6500</v>
      </c>
    </row>
    <row r="132" spans="1:4" s="9" customFormat="1" ht="20.100000000000001" customHeight="1" x14ac:dyDescent="0.25">
      <c r="A132" s="24" t="s">
        <v>4</v>
      </c>
      <c r="B132" s="24"/>
      <c r="C132" s="24"/>
      <c r="D132" s="25">
        <f>SUM(D122:D131)</f>
        <v>757700</v>
      </c>
    </row>
    <row r="133" spans="1:4" s="9" customFormat="1" ht="20.100000000000001" customHeight="1" x14ac:dyDescent="0.25">
      <c r="A133" s="26"/>
      <c r="B133" s="27"/>
      <c r="C133" s="27"/>
      <c r="D133" s="27"/>
    </row>
    <row r="134" spans="1:4" s="9" customFormat="1" ht="20.100000000000001" customHeight="1" x14ac:dyDescent="0.25">
      <c r="A134" s="26"/>
      <c r="B134" s="27"/>
      <c r="C134" s="27"/>
      <c r="D134" s="27"/>
    </row>
    <row r="135" spans="1:4" s="9" customFormat="1" ht="20.100000000000001" customHeight="1" x14ac:dyDescent="0.25">
      <c r="A135" s="15" t="s">
        <v>45</v>
      </c>
      <c r="B135" s="15"/>
      <c r="C135" s="15"/>
      <c r="D135" s="15"/>
    </row>
    <row r="136" spans="1:4" s="9" customFormat="1" ht="20.100000000000001" customHeight="1" x14ac:dyDescent="0.25">
      <c r="A136" s="28" t="s">
        <v>0</v>
      </c>
      <c r="B136" s="28" t="s">
        <v>1</v>
      </c>
      <c r="C136" s="29" t="s">
        <v>2</v>
      </c>
      <c r="D136" s="28" t="s">
        <v>3</v>
      </c>
    </row>
    <row r="137" spans="1:4" s="9" customFormat="1" ht="33" x14ac:dyDescent="0.25">
      <c r="A137" s="30" t="s">
        <v>37</v>
      </c>
      <c r="B137" s="37" t="s">
        <v>46</v>
      </c>
      <c r="C137" s="34" t="s">
        <v>47</v>
      </c>
      <c r="D137" s="35">
        <v>164000</v>
      </c>
    </row>
    <row r="138" spans="1:4" s="9" customFormat="1" ht="20.100000000000001" customHeight="1" x14ac:dyDescent="0.25">
      <c r="A138" s="39" t="s">
        <v>4</v>
      </c>
      <c r="B138" s="39"/>
      <c r="C138" s="39"/>
      <c r="D138" s="40">
        <f>SUM(D137:D137)</f>
        <v>164000</v>
      </c>
    </row>
    <row r="139" spans="1:4" s="9" customFormat="1" ht="20.100000000000001" customHeight="1" x14ac:dyDescent="0.25">
      <c r="A139" s="26"/>
      <c r="B139" s="27"/>
      <c r="C139" s="27"/>
      <c r="D139" s="27"/>
    </row>
    <row r="140" spans="1:4" x14ac:dyDescent="0.3">
      <c r="B140" s="9"/>
      <c r="C140" s="9"/>
      <c r="D140" s="9"/>
    </row>
    <row r="141" spans="1:4" x14ac:dyDescent="0.3">
      <c r="B141" s="9"/>
      <c r="C141" s="9"/>
      <c r="D141" s="9"/>
    </row>
    <row r="142" spans="1:4" x14ac:dyDescent="0.3">
      <c r="B142" s="9"/>
      <c r="C142" s="9"/>
      <c r="D142" s="9"/>
    </row>
    <row r="143" spans="1:4" x14ac:dyDescent="0.3">
      <c r="B143" s="9"/>
      <c r="C143" s="9"/>
      <c r="D143" s="9"/>
    </row>
    <row r="144" spans="1:4" x14ac:dyDescent="0.3">
      <c r="B144" s="9"/>
      <c r="C144" s="9"/>
      <c r="D144" s="9"/>
    </row>
    <row r="145" spans="2:4" x14ac:dyDescent="0.3">
      <c r="B145" s="9"/>
      <c r="C145" s="11"/>
      <c r="D145" s="9"/>
    </row>
    <row r="146" spans="2:4" x14ac:dyDescent="0.3">
      <c r="B146" s="9"/>
      <c r="C146" s="9"/>
      <c r="D146" s="9"/>
    </row>
    <row r="147" spans="2:4" x14ac:dyDescent="0.3">
      <c r="B147" s="9"/>
      <c r="C147" s="9"/>
      <c r="D147" s="9"/>
    </row>
    <row r="148" spans="2:4" x14ac:dyDescent="0.3">
      <c r="B148" s="9"/>
      <c r="C148" s="9"/>
      <c r="D148" s="9"/>
    </row>
    <row r="149" spans="2:4" x14ac:dyDescent="0.3">
      <c r="B149" s="9"/>
      <c r="C149" s="9"/>
      <c r="D149" s="9"/>
    </row>
    <row r="150" spans="2:4" x14ac:dyDescent="0.3">
      <c r="B150" s="9"/>
      <c r="C150" s="9"/>
      <c r="D150" s="9"/>
    </row>
  </sheetData>
  <mergeCells count="44">
    <mergeCell ref="A113:D113"/>
    <mergeCell ref="A115:A116"/>
    <mergeCell ref="A117:C117"/>
    <mergeCell ref="A99:D99"/>
    <mergeCell ref="A102:C102"/>
    <mergeCell ref="A105:D105"/>
    <mergeCell ref="A107:A109"/>
    <mergeCell ref="A110:C110"/>
    <mergeCell ref="A81:A82"/>
    <mergeCell ref="A86:C86"/>
    <mergeCell ref="A89:D89"/>
    <mergeCell ref="A92:A95"/>
    <mergeCell ref="A96:C96"/>
    <mergeCell ref="A64:D64"/>
    <mergeCell ref="A67:A72"/>
    <mergeCell ref="A74:A75"/>
    <mergeCell ref="A76:C76"/>
    <mergeCell ref="A79:D79"/>
    <mergeCell ref="A46:D46"/>
    <mergeCell ref="A48:A50"/>
    <mergeCell ref="A51:A52"/>
    <mergeCell ref="A53:C53"/>
    <mergeCell ref="A61:C61"/>
    <mergeCell ref="A31:A32"/>
    <mergeCell ref="A34:C34"/>
    <mergeCell ref="A37:D37"/>
    <mergeCell ref="A40:A41"/>
    <mergeCell ref="A43:C43"/>
    <mergeCell ref="A18:D18"/>
    <mergeCell ref="A21:A22"/>
    <mergeCell ref="A23:A24"/>
    <mergeCell ref="A25:C25"/>
    <mergeCell ref="A28:D28"/>
    <mergeCell ref="A1:D1"/>
    <mergeCell ref="A6:C6"/>
    <mergeCell ref="A9:D9"/>
    <mergeCell ref="A13:A14"/>
    <mergeCell ref="A15:C15"/>
    <mergeCell ref="A138:C138"/>
    <mergeCell ref="A120:D120"/>
    <mergeCell ref="A132:C132"/>
    <mergeCell ref="A122:A125"/>
    <mergeCell ref="A126:A130"/>
    <mergeCell ref="A135:D135"/>
  </mergeCells>
  <phoneticPr fontId="4" type="noConversion"/>
  <pageMargins left="0.70866141732283472" right="0.70866141732283472" top="0.6692913385826772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H4" sqref="H4"/>
    </sheetView>
  </sheetViews>
  <sheetFormatPr defaultColWidth="9.140625"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12" t="s">
        <v>5</v>
      </c>
      <c r="B1" s="13"/>
      <c r="C1" s="13"/>
      <c r="D1" s="13"/>
    </row>
    <row r="3" spans="1:4" ht="33" x14ac:dyDescent="0.3">
      <c r="A3" s="3" t="s">
        <v>0</v>
      </c>
      <c r="B3" s="3" t="s">
        <v>1</v>
      </c>
      <c r="C3" s="4" t="s">
        <v>2</v>
      </c>
      <c r="D3" s="3" t="s">
        <v>3</v>
      </c>
    </row>
    <row r="4" spans="1:4" ht="33" x14ac:dyDescent="0.3">
      <c r="A4" s="2" t="s">
        <v>31</v>
      </c>
      <c r="B4" s="7" t="s">
        <v>131</v>
      </c>
      <c r="C4" s="2" t="s">
        <v>132</v>
      </c>
      <c r="D4" s="5">
        <v>64000</v>
      </c>
    </row>
    <row r="5" spans="1:4" x14ac:dyDescent="0.3">
      <c r="A5" s="14" t="s">
        <v>4</v>
      </c>
      <c r="B5" s="14"/>
      <c r="C5" s="14"/>
      <c r="D5" s="6">
        <f>SUM(D4:D4)</f>
        <v>64000</v>
      </c>
    </row>
  </sheetData>
  <mergeCells count="2">
    <mergeCell ref="A1:D1"/>
    <mergeCell ref="A5:C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2020-02-17T07:49:49Z</cp:lastPrinted>
  <dcterms:created xsi:type="dcterms:W3CDTF">2013-12-04T16:04:03Z</dcterms:created>
  <dcterms:modified xsi:type="dcterms:W3CDTF">2021-03-22T13:35:51Z</dcterms:modified>
</cp:coreProperties>
</file>